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2635" yWindow="900" windowWidth="14760" windowHeight="11760"/>
  </bookViews>
  <sheets>
    <sheet name="Feuil1" sheetId="1" r:id="rId1"/>
  </sheets>
  <definedNames>
    <definedName name="_xlnm._FilterDatabase" localSheetId="0" hidden="1">Feuil1!$A$1:$I$56</definedName>
    <definedName name="_xlnm.Print_Area" localSheetId="0">Feuil1!$A$1:$I$54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G22"/>
  <c r="H22" s="1"/>
  <c r="G23"/>
  <c r="H23" s="1"/>
  <c r="G24"/>
  <c r="H24" s="1"/>
  <c r="G25"/>
  <c r="H25" s="1"/>
  <c r="G26"/>
  <c r="H26" s="1"/>
  <c r="G27"/>
  <c r="G28"/>
  <c r="H28" s="1"/>
  <c r="G29"/>
  <c r="H29" s="1"/>
  <c r="G30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2"/>
  <c r="G56" l="1"/>
  <c r="H2"/>
</calcChain>
</file>

<file path=xl/sharedStrings.xml><?xml version="1.0" encoding="utf-8"?>
<sst xmlns="http://schemas.openxmlformats.org/spreadsheetml/2006/main" count="90" uniqueCount="64">
  <si>
    <t>AS Westhoffen</t>
  </si>
  <si>
    <t>AS Cheminots</t>
  </si>
  <si>
    <t>ASL Robertsau</t>
  </si>
  <si>
    <t>Chatenois</t>
  </si>
  <si>
    <t>ASPTT Strasbourg</t>
  </si>
  <si>
    <t>Mertzwiller</t>
  </si>
  <si>
    <t>Soufflenheim</t>
  </si>
  <si>
    <t>Plaine</t>
  </si>
  <si>
    <t>Barr</t>
  </si>
  <si>
    <t>BC Musau</t>
  </si>
  <si>
    <t>Bad du Ried</t>
  </si>
  <si>
    <t>Badmin'tonus</t>
  </si>
  <si>
    <t>Thal</t>
  </si>
  <si>
    <t>Villé</t>
  </si>
  <si>
    <t>Neuhof</t>
  </si>
  <si>
    <t>Eckbolsheim</t>
  </si>
  <si>
    <t>Fegersheim</t>
  </si>
  <si>
    <t>Hangenbieten</t>
  </si>
  <si>
    <t>Lampertheim</t>
  </si>
  <si>
    <t>Ostwald</t>
  </si>
  <si>
    <t>Schwindratzheim</t>
  </si>
  <si>
    <t>BC Illkirch</t>
  </si>
  <si>
    <t>Oberhoffen Kaltenhouse</t>
  </si>
  <si>
    <t>Saverne</t>
  </si>
  <si>
    <t>Vallée de la Sauer</t>
  </si>
  <si>
    <t>Bouxwiller</t>
  </si>
  <si>
    <t>Reichstett</t>
  </si>
  <si>
    <t>Lingolsheim</t>
  </si>
  <si>
    <t>CEBA</t>
  </si>
  <si>
    <t>Oberhausbergen</t>
  </si>
  <si>
    <t>Cottages</t>
  </si>
  <si>
    <t>Ena Bad</t>
  </si>
  <si>
    <t>Festibad</t>
  </si>
  <si>
    <t>Hautepierre</t>
  </si>
  <si>
    <t>Craquettes du Ried</t>
  </si>
  <si>
    <t>Volants du Rhin</t>
  </si>
  <si>
    <t>Molsheim</t>
  </si>
  <si>
    <t>Morschwiller</t>
  </si>
  <si>
    <t>Mundolsheim</t>
  </si>
  <si>
    <t>Oberschaeffolsheim</t>
  </si>
  <si>
    <t>Outre Foret</t>
  </si>
  <si>
    <t>Phalsbourg</t>
  </si>
  <si>
    <t>Beinheim</t>
  </si>
  <si>
    <t>Constantia</t>
  </si>
  <si>
    <t>Sélestat</t>
  </si>
  <si>
    <t>Scherwiller</t>
  </si>
  <si>
    <t>Betschdorf</t>
  </si>
  <si>
    <t>Duttlenheim</t>
  </si>
  <si>
    <t>Wolfisheim</t>
  </si>
  <si>
    <t>X</t>
  </si>
  <si>
    <t>24 stagiaires potentiels</t>
  </si>
  <si>
    <t>Entzheim (EVE)</t>
  </si>
  <si>
    <t>Ohlungen (RVO)</t>
  </si>
  <si>
    <t>Reichshoffen (CSR 71)</t>
  </si>
  <si>
    <t xml:space="preserve">Volants du Kochersberg </t>
  </si>
  <si>
    <t>Nom du Club</t>
  </si>
  <si>
    <t>Nombres d'arbitres
au sein du club</t>
  </si>
  <si>
    <t>Nombre d'Arbitres 
NON ACTIFS 
au sein 
du club</t>
  </si>
  <si>
    <t>Club ayant besoin d'envoyer
une personne en formation
d'arbitrage</t>
  </si>
  <si>
    <t>Besoin en arbitres ACTIF
pour respecter 
l'article 1.3 du règlement 
du Championnat Interclub 
du Bas-Rhin SENIOR</t>
  </si>
  <si>
    <t>Montant de 
l'amende potentielle
pour non-respect de 
l'article 1.3 du règlement
du championnat Interclub
du Bas-Rhin SENIOR</t>
  </si>
  <si>
    <t>Nombre d'équipes du club
participant au championnat
Interclub Départemental
SENIOR</t>
  </si>
  <si>
    <t>Nombre d'Arbitres 
ACTIFS 
au sein 
du club
en date du 07 Avril 2019</t>
  </si>
  <si>
    <t>Club en règle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</si>
</sst>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0">
    <font>
      <sz val="12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0"/>
      <name val="Candara"/>
      <family val="2"/>
    </font>
    <font>
      <i/>
      <sz val="11"/>
      <color theme="1"/>
      <name val="Candara"/>
      <family val="2"/>
    </font>
    <font>
      <i/>
      <sz val="11"/>
      <color rgb="FFFF0000"/>
      <name val="Candara"/>
      <family val="2"/>
    </font>
    <font>
      <i/>
      <sz val="11"/>
      <name val="Candara"/>
      <family val="2"/>
    </font>
    <font>
      <b/>
      <i/>
      <sz val="11"/>
      <color theme="1"/>
      <name val="Candara"/>
      <family val="2"/>
    </font>
    <font>
      <b/>
      <i/>
      <sz val="12"/>
      <name val="Candara"/>
      <family val="2"/>
    </font>
    <font>
      <b/>
      <i/>
      <sz val="11"/>
      <name val="Candara"/>
      <family val="2"/>
    </font>
    <font>
      <b/>
      <sz val="11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99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zoomScale="90" zoomScaleNormal="90" workbookViewId="0">
      <pane ySplit="1" topLeftCell="A19" activePane="bottomLeft" state="frozenSplit"/>
      <selection pane="bottomLeft" activeCell="K1" sqref="K1"/>
    </sheetView>
  </sheetViews>
  <sheetFormatPr baseColWidth="10" defaultRowHeight="15.75"/>
  <cols>
    <col min="1" max="1" width="31" style="13" customWidth="1"/>
    <col min="2" max="2" width="14.125" style="4" bestFit="1" customWidth="1"/>
    <col min="3" max="3" width="13.125" style="2" customWidth="1"/>
    <col min="4" max="5" width="11" style="2"/>
    <col min="6" max="6" width="20.5" style="1" customWidth="1"/>
    <col min="7" max="7" width="20" style="1" customWidth="1"/>
    <col min="8" max="8" width="19.875" style="9" customWidth="1"/>
    <col min="10" max="16384" width="11" style="1"/>
  </cols>
  <sheetData>
    <row r="1" spans="1:9" s="3" customFormat="1" ht="120.75" customHeight="1">
      <c r="A1" s="15" t="s">
        <v>55</v>
      </c>
      <c r="B1" s="11" t="s">
        <v>61</v>
      </c>
      <c r="C1" s="11" t="s">
        <v>56</v>
      </c>
      <c r="D1" s="12" t="s">
        <v>62</v>
      </c>
      <c r="E1" s="26" t="s">
        <v>57</v>
      </c>
      <c r="F1" s="27" t="s">
        <v>58</v>
      </c>
      <c r="G1" s="22" t="s">
        <v>59</v>
      </c>
      <c r="H1" s="23" t="s">
        <v>60</v>
      </c>
      <c r="I1" s="14" t="s">
        <v>63</v>
      </c>
    </row>
    <row r="2" spans="1:9" s="3" customFormat="1" ht="15">
      <c r="A2" s="16" t="s">
        <v>0</v>
      </c>
      <c r="B2" s="5">
        <v>1</v>
      </c>
      <c r="C2" s="5">
        <v>0</v>
      </c>
      <c r="D2" s="6">
        <v>0</v>
      </c>
      <c r="E2" s="24">
        <f>SUM(C2,-D2)</f>
        <v>0</v>
      </c>
      <c r="F2" s="28" t="s">
        <v>49</v>
      </c>
      <c r="G2" s="24">
        <f>SUM(B2,-D2)</f>
        <v>1</v>
      </c>
      <c r="H2" s="25">
        <f>PRODUCT(G2,275)</f>
        <v>275</v>
      </c>
    </row>
    <row r="3" spans="1:9" s="3" customFormat="1" ht="15">
      <c r="A3" s="16" t="s">
        <v>1</v>
      </c>
      <c r="B3" s="5">
        <v>3</v>
      </c>
      <c r="C3" s="5">
        <v>4</v>
      </c>
      <c r="D3" s="6">
        <v>1</v>
      </c>
      <c r="E3" s="24">
        <f t="shared" ref="E3:E54" si="0">SUM(C3,-D3)</f>
        <v>3</v>
      </c>
      <c r="F3" s="8"/>
      <c r="G3" s="24">
        <f t="shared" ref="G3:G54" si="1">SUM(B3,-D3)</f>
        <v>2</v>
      </c>
      <c r="H3" s="25">
        <f>PRODUCT(G3,275)</f>
        <v>550</v>
      </c>
    </row>
    <row r="4" spans="1:9" s="3" customFormat="1" ht="15">
      <c r="A4" s="16" t="s">
        <v>2</v>
      </c>
      <c r="B4" s="5">
        <v>5</v>
      </c>
      <c r="C4" s="5">
        <v>5</v>
      </c>
      <c r="D4" s="6">
        <v>4</v>
      </c>
      <c r="E4" s="24">
        <f t="shared" si="0"/>
        <v>1</v>
      </c>
      <c r="F4" s="8"/>
      <c r="G4" s="24">
        <f t="shared" si="1"/>
        <v>1</v>
      </c>
      <c r="H4" s="25">
        <f>PRODUCT(G4,275)</f>
        <v>275</v>
      </c>
    </row>
    <row r="5" spans="1:9" s="3" customFormat="1" ht="15">
      <c r="A5" s="16" t="s">
        <v>3</v>
      </c>
      <c r="B5" s="5">
        <v>2</v>
      </c>
      <c r="C5" s="5">
        <v>3</v>
      </c>
      <c r="D5" s="6">
        <v>0</v>
      </c>
      <c r="E5" s="24">
        <f t="shared" si="0"/>
        <v>3</v>
      </c>
      <c r="F5" s="8"/>
      <c r="G5" s="24">
        <f t="shared" si="1"/>
        <v>2</v>
      </c>
      <c r="H5" s="25">
        <f>PRODUCT(G5,275)</f>
        <v>550</v>
      </c>
    </row>
    <row r="6" spans="1:9" s="3" customFormat="1" ht="15">
      <c r="A6" s="16" t="s">
        <v>4</v>
      </c>
      <c r="B6" s="5">
        <v>3</v>
      </c>
      <c r="C6" s="5">
        <v>7</v>
      </c>
      <c r="D6" s="6">
        <v>2</v>
      </c>
      <c r="E6" s="24">
        <f t="shared" si="0"/>
        <v>5</v>
      </c>
      <c r="F6" s="8"/>
      <c r="G6" s="24">
        <f t="shared" si="1"/>
        <v>1</v>
      </c>
      <c r="H6" s="25">
        <f>PRODUCT(G6,275)</f>
        <v>275</v>
      </c>
    </row>
    <row r="7" spans="1:9" s="3" customFormat="1" ht="15">
      <c r="A7" s="16" t="s">
        <v>5</v>
      </c>
      <c r="B7" s="5">
        <v>3</v>
      </c>
      <c r="C7" s="5">
        <v>2</v>
      </c>
      <c r="D7" s="6">
        <v>1</v>
      </c>
      <c r="E7" s="24">
        <f t="shared" si="0"/>
        <v>1</v>
      </c>
      <c r="F7" s="28" t="s">
        <v>49</v>
      </c>
      <c r="G7" s="24">
        <f t="shared" si="1"/>
        <v>2</v>
      </c>
      <c r="H7" s="25">
        <f>PRODUCT(G7,275)</f>
        <v>550</v>
      </c>
    </row>
    <row r="8" spans="1:9" s="3" customFormat="1" ht="15">
      <c r="A8" s="16" t="s">
        <v>6</v>
      </c>
      <c r="B8" s="5">
        <v>1</v>
      </c>
      <c r="C8" s="5">
        <v>1</v>
      </c>
      <c r="D8" s="6">
        <v>0</v>
      </c>
      <c r="E8" s="24">
        <f t="shared" si="0"/>
        <v>1</v>
      </c>
      <c r="F8" s="7"/>
      <c r="G8" s="24">
        <f t="shared" si="1"/>
        <v>1</v>
      </c>
      <c r="H8" s="25">
        <f>PRODUCT(G8,275)</f>
        <v>275</v>
      </c>
    </row>
    <row r="9" spans="1:9" s="3" customFormat="1" ht="15">
      <c r="A9" s="16" t="s">
        <v>7</v>
      </c>
      <c r="B9" s="5">
        <v>1</v>
      </c>
      <c r="C9" s="5">
        <v>0</v>
      </c>
      <c r="D9" s="6">
        <v>0</v>
      </c>
      <c r="E9" s="24">
        <f t="shared" si="0"/>
        <v>0</v>
      </c>
      <c r="F9" s="28" t="s">
        <v>49</v>
      </c>
      <c r="G9" s="24">
        <f t="shared" si="1"/>
        <v>1</v>
      </c>
      <c r="H9" s="25">
        <f>PRODUCT(G9,275)</f>
        <v>275</v>
      </c>
    </row>
    <row r="10" spans="1:9" s="3" customFormat="1" ht="15">
      <c r="A10" s="16" t="s">
        <v>8</v>
      </c>
      <c r="B10" s="5">
        <v>3</v>
      </c>
      <c r="C10" s="5">
        <v>1</v>
      </c>
      <c r="D10" s="6">
        <v>0</v>
      </c>
      <c r="E10" s="24">
        <f t="shared" si="0"/>
        <v>1</v>
      </c>
      <c r="F10" s="28" t="s">
        <v>49</v>
      </c>
      <c r="G10" s="24">
        <f t="shared" si="1"/>
        <v>3</v>
      </c>
      <c r="H10" s="25">
        <f>PRODUCT(G10,275)</f>
        <v>825</v>
      </c>
    </row>
    <row r="11" spans="1:9" s="3" customFormat="1" ht="15">
      <c r="A11" s="16" t="s">
        <v>9</v>
      </c>
      <c r="B11" s="5">
        <v>5</v>
      </c>
      <c r="C11" s="5">
        <v>7</v>
      </c>
      <c r="D11" s="6">
        <v>3</v>
      </c>
      <c r="E11" s="24">
        <f t="shared" si="0"/>
        <v>4</v>
      </c>
      <c r="F11" s="7"/>
      <c r="G11" s="24">
        <f t="shared" si="1"/>
        <v>2</v>
      </c>
      <c r="H11" s="25">
        <f>PRODUCT(G11,275)</f>
        <v>550</v>
      </c>
    </row>
    <row r="12" spans="1:9" s="3" customFormat="1" ht="15">
      <c r="A12" s="16" t="s">
        <v>10</v>
      </c>
      <c r="B12" s="5">
        <v>2</v>
      </c>
      <c r="C12" s="5">
        <v>2</v>
      </c>
      <c r="D12" s="6">
        <v>0</v>
      </c>
      <c r="E12" s="24">
        <f t="shared" si="0"/>
        <v>2</v>
      </c>
      <c r="F12" s="7"/>
      <c r="G12" s="24">
        <f t="shared" si="1"/>
        <v>2</v>
      </c>
      <c r="H12" s="25">
        <f>PRODUCT(G12,275)</f>
        <v>550</v>
      </c>
    </row>
    <row r="13" spans="1:9" s="3" customFormat="1" ht="15">
      <c r="A13" s="16" t="s">
        <v>11</v>
      </c>
      <c r="B13" s="5">
        <v>2</v>
      </c>
      <c r="C13" s="5">
        <v>2</v>
      </c>
      <c r="D13" s="6">
        <v>0</v>
      </c>
      <c r="E13" s="24">
        <f t="shared" si="0"/>
        <v>2</v>
      </c>
      <c r="F13" s="7"/>
      <c r="G13" s="24">
        <f t="shared" si="1"/>
        <v>2</v>
      </c>
      <c r="H13" s="25">
        <f>PRODUCT(G13,275)</f>
        <v>550</v>
      </c>
    </row>
    <row r="14" spans="1:9" s="3" customFormat="1" ht="15">
      <c r="A14" s="16" t="s">
        <v>12</v>
      </c>
      <c r="B14" s="5">
        <v>3</v>
      </c>
      <c r="C14" s="5">
        <v>4</v>
      </c>
      <c r="D14" s="6">
        <v>1</v>
      </c>
      <c r="E14" s="24">
        <f t="shared" si="0"/>
        <v>3</v>
      </c>
      <c r="F14" s="7"/>
      <c r="G14" s="24">
        <f t="shared" si="1"/>
        <v>2</v>
      </c>
      <c r="H14" s="25">
        <f>PRODUCT(G14,275)</f>
        <v>550</v>
      </c>
    </row>
    <row r="15" spans="1:9" s="3" customFormat="1" ht="15">
      <c r="A15" s="17" t="s">
        <v>13</v>
      </c>
      <c r="B15" s="18">
        <v>1</v>
      </c>
      <c r="C15" s="18">
        <v>1</v>
      </c>
      <c r="D15" s="18">
        <v>1</v>
      </c>
      <c r="E15" s="18">
        <f t="shared" si="0"/>
        <v>0</v>
      </c>
      <c r="F15" s="19"/>
      <c r="G15" s="18">
        <f t="shared" si="1"/>
        <v>0</v>
      </c>
      <c r="H15" s="20">
        <f>PRODUCT(G15,275)</f>
        <v>0</v>
      </c>
      <c r="I15" s="21" t="s">
        <v>63</v>
      </c>
    </row>
    <row r="16" spans="1:9" s="3" customFormat="1" ht="15">
      <c r="A16" s="16" t="s">
        <v>14</v>
      </c>
      <c r="B16" s="5">
        <v>2</v>
      </c>
      <c r="C16" s="5">
        <v>2</v>
      </c>
      <c r="D16" s="6">
        <v>1</v>
      </c>
      <c r="E16" s="24">
        <f t="shared" si="0"/>
        <v>1</v>
      </c>
      <c r="F16" s="7"/>
      <c r="G16" s="24">
        <f t="shared" si="1"/>
        <v>1</v>
      </c>
      <c r="H16" s="25">
        <f>PRODUCT(G16,275)</f>
        <v>275</v>
      </c>
    </row>
    <row r="17" spans="1:9" s="3" customFormat="1" ht="15">
      <c r="A17" s="16" t="s">
        <v>15</v>
      </c>
      <c r="B17" s="5">
        <v>1</v>
      </c>
      <c r="C17" s="5">
        <v>2</v>
      </c>
      <c r="D17" s="6">
        <v>0</v>
      </c>
      <c r="E17" s="24">
        <f t="shared" si="0"/>
        <v>2</v>
      </c>
      <c r="F17" s="7"/>
      <c r="G17" s="24">
        <f t="shared" si="1"/>
        <v>1</v>
      </c>
      <c r="H17" s="25">
        <f>PRODUCT(G17,275)</f>
        <v>275</v>
      </c>
    </row>
    <row r="18" spans="1:9" s="3" customFormat="1" ht="15">
      <c r="A18" s="16" t="s">
        <v>16</v>
      </c>
      <c r="B18" s="5">
        <v>2</v>
      </c>
      <c r="C18" s="5">
        <v>0</v>
      </c>
      <c r="D18" s="6">
        <v>0</v>
      </c>
      <c r="E18" s="24">
        <f t="shared" si="0"/>
        <v>0</v>
      </c>
      <c r="F18" s="28" t="s">
        <v>49</v>
      </c>
      <c r="G18" s="24">
        <f t="shared" si="1"/>
        <v>2</v>
      </c>
      <c r="H18" s="25">
        <f>PRODUCT(G18,275)</f>
        <v>550</v>
      </c>
    </row>
    <row r="19" spans="1:9" s="3" customFormat="1" ht="15">
      <c r="A19" s="16" t="s">
        <v>17</v>
      </c>
      <c r="B19" s="5">
        <v>2</v>
      </c>
      <c r="C19" s="5">
        <v>2</v>
      </c>
      <c r="D19" s="6">
        <v>0</v>
      </c>
      <c r="E19" s="24">
        <f t="shared" si="0"/>
        <v>2</v>
      </c>
      <c r="F19" s="7"/>
      <c r="G19" s="24">
        <f t="shared" si="1"/>
        <v>2</v>
      </c>
      <c r="H19" s="25">
        <f>PRODUCT(G19,275)</f>
        <v>550</v>
      </c>
    </row>
    <row r="20" spans="1:9" s="3" customFormat="1" ht="15">
      <c r="A20" s="16" t="s">
        <v>18</v>
      </c>
      <c r="B20" s="5">
        <v>3</v>
      </c>
      <c r="C20" s="5">
        <v>4</v>
      </c>
      <c r="D20" s="6">
        <v>2</v>
      </c>
      <c r="E20" s="24">
        <f t="shared" si="0"/>
        <v>2</v>
      </c>
      <c r="F20" s="7"/>
      <c r="G20" s="24">
        <f t="shared" si="1"/>
        <v>1</v>
      </c>
      <c r="H20" s="25">
        <f>PRODUCT(G20,275)</f>
        <v>275</v>
      </c>
    </row>
    <row r="21" spans="1:9" s="3" customFormat="1" ht="15">
      <c r="A21" s="17" t="s">
        <v>19</v>
      </c>
      <c r="B21" s="18">
        <v>4</v>
      </c>
      <c r="C21" s="18">
        <v>9</v>
      </c>
      <c r="D21" s="18">
        <v>5</v>
      </c>
      <c r="E21" s="18">
        <f t="shared" si="0"/>
        <v>4</v>
      </c>
      <c r="F21" s="19"/>
      <c r="G21" s="18">
        <f t="shared" si="1"/>
        <v>-1</v>
      </c>
      <c r="H21" s="20">
        <v>0</v>
      </c>
      <c r="I21" s="21" t="s">
        <v>63</v>
      </c>
    </row>
    <row r="22" spans="1:9" s="3" customFormat="1" ht="15">
      <c r="A22" s="17" t="s">
        <v>20</v>
      </c>
      <c r="B22" s="18">
        <v>4</v>
      </c>
      <c r="C22" s="18">
        <v>7</v>
      </c>
      <c r="D22" s="18">
        <v>4</v>
      </c>
      <c r="E22" s="18">
        <f t="shared" si="0"/>
        <v>3</v>
      </c>
      <c r="F22" s="19"/>
      <c r="G22" s="18">
        <f t="shared" si="1"/>
        <v>0</v>
      </c>
      <c r="H22" s="20">
        <f>PRODUCT(G22,275)</f>
        <v>0</v>
      </c>
      <c r="I22" s="21" t="s">
        <v>63</v>
      </c>
    </row>
    <row r="23" spans="1:9" s="3" customFormat="1" ht="15">
      <c r="A23" s="16" t="s">
        <v>21</v>
      </c>
      <c r="B23" s="5">
        <v>4</v>
      </c>
      <c r="C23" s="5">
        <v>7</v>
      </c>
      <c r="D23" s="6">
        <v>2</v>
      </c>
      <c r="E23" s="24">
        <f t="shared" si="0"/>
        <v>5</v>
      </c>
      <c r="F23" s="7"/>
      <c r="G23" s="24">
        <f t="shared" si="1"/>
        <v>2</v>
      </c>
      <c r="H23" s="25">
        <f>PRODUCT(G23,275)</f>
        <v>550</v>
      </c>
    </row>
    <row r="24" spans="1:9" s="3" customFormat="1" ht="15">
      <c r="A24" s="17" t="s">
        <v>22</v>
      </c>
      <c r="B24" s="18">
        <v>3</v>
      </c>
      <c r="C24" s="18">
        <v>3</v>
      </c>
      <c r="D24" s="18">
        <v>3</v>
      </c>
      <c r="E24" s="18">
        <f t="shared" si="0"/>
        <v>0</v>
      </c>
      <c r="F24" s="19"/>
      <c r="G24" s="18">
        <f t="shared" si="1"/>
        <v>0</v>
      </c>
      <c r="H24" s="20">
        <f>PRODUCT(G24,275)</f>
        <v>0</v>
      </c>
      <c r="I24" s="21" t="s">
        <v>63</v>
      </c>
    </row>
    <row r="25" spans="1:9" s="3" customFormat="1" ht="15">
      <c r="A25" s="16" t="s">
        <v>23</v>
      </c>
      <c r="B25" s="5">
        <v>3</v>
      </c>
      <c r="C25" s="5">
        <v>5</v>
      </c>
      <c r="D25" s="6">
        <v>2</v>
      </c>
      <c r="E25" s="24">
        <f t="shared" si="0"/>
        <v>3</v>
      </c>
      <c r="F25" s="7"/>
      <c r="G25" s="24">
        <f t="shared" si="1"/>
        <v>1</v>
      </c>
      <c r="H25" s="25">
        <f>PRODUCT(G25,275)</f>
        <v>275</v>
      </c>
    </row>
    <row r="26" spans="1:9" s="3" customFormat="1" ht="15">
      <c r="A26" s="16" t="s">
        <v>24</v>
      </c>
      <c r="B26" s="5">
        <v>2</v>
      </c>
      <c r="C26" s="5">
        <v>0</v>
      </c>
      <c r="D26" s="6">
        <v>0</v>
      </c>
      <c r="E26" s="24">
        <f t="shared" si="0"/>
        <v>0</v>
      </c>
      <c r="F26" s="28" t="s">
        <v>49</v>
      </c>
      <c r="G26" s="24">
        <f t="shared" si="1"/>
        <v>2</v>
      </c>
      <c r="H26" s="25">
        <f>PRODUCT(G26,275)</f>
        <v>550</v>
      </c>
    </row>
    <row r="27" spans="1:9" s="3" customFormat="1" ht="15">
      <c r="A27" s="17" t="s">
        <v>25</v>
      </c>
      <c r="B27" s="18">
        <v>1</v>
      </c>
      <c r="C27" s="18">
        <v>2</v>
      </c>
      <c r="D27" s="18">
        <v>2</v>
      </c>
      <c r="E27" s="18">
        <f t="shared" si="0"/>
        <v>0</v>
      </c>
      <c r="F27" s="19"/>
      <c r="G27" s="18">
        <f t="shared" si="1"/>
        <v>-1</v>
      </c>
      <c r="H27" s="20">
        <v>0</v>
      </c>
      <c r="I27" s="21" t="s">
        <v>63</v>
      </c>
    </row>
    <row r="28" spans="1:9" s="3" customFormat="1" ht="15">
      <c r="A28" s="16" t="s">
        <v>26</v>
      </c>
      <c r="B28" s="5">
        <v>1</v>
      </c>
      <c r="C28" s="5">
        <v>0</v>
      </c>
      <c r="D28" s="6">
        <v>0</v>
      </c>
      <c r="E28" s="24">
        <f t="shared" si="0"/>
        <v>0</v>
      </c>
      <c r="F28" s="28" t="s">
        <v>49</v>
      </c>
      <c r="G28" s="24">
        <f t="shared" si="1"/>
        <v>1</v>
      </c>
      <c r="H28" s="25">
        <f>PRODUCT(G28,275)</f>
        <v>275</v>
      </c>
    </row>
    <row r="29" spans="1:9" s="3" customFormat="1" ht="15">
      <c r="A29" s="16" t="s">
        <v>27</v>
      </c>
      <c r="B29" s="5">
        <v>3</v>
      </c>
      <c r="C29" s="5">
        <v>3</v>
      </c>
      <c r="D29" s="6">
        <v>0</v>
      </c>
      <c r="E29" s="24">
        <f t="shared" si="0"/>
        <v>3</v>
      </c>
      <c r="F29" s="7"/>
      <c r="G29" s="24">
        <f t="shared" si="1"/>
        <v>3</v>
      </c>
      <c r="H29" s="25">
        <f>PRODUCT(G29,275)</f>
        <v>825</v>
      </c>
    </row>
    <row r="30" spans="1:9" s="3" customFormat="1" ht="15">
      <c r="A30" s="17" t="s">
        <v>28</v>
      </c>
      <c r="B30" s="18">
        <v>3</v>
      </c>
      <c r="C30" s="18">
        <v>9</v>
      </c>
      <c r="D30" s="18">
        <v>4</v>
      </c>
      <c r="E30" s="18">
        <f t="shared" si="0"/>
        <v>5</v>
      </c>
      <c r="F30" s="19"/>
      <c r="G30" s="18">
        <f t="shared" si="1"/>
        <v>-1</v>
      </c>
      <c r="H30" s="20">
        <v>0</v>
      </c>
      <c r="I30" s="21" t="s">
        <v>63</v>
      </c>
    </row>
    <row r="31" spans="1:9" s="3" customFormat="1" ht="15">
      <c r="A31" s="16" t="s">
        <v>29</v>
      </c>
      <c r="B31" s="5">
        <v>3</v>
      </c>
      <c r="C31" s="5">
        <v>5</v>
      </c>
      <c r="D31" s="6">
        <v>2</v>
      </c>
      <c r="E31" s="24">
        <f t="shared" si="0"/>
        <v>3</v>
      </c>
      <c r="F31" s="7"/>
      <c r="G31" s="24">
        <f t="shared" si="1"/>
        <v>1</v>
      </c>
      <c r="H31" s="25">
        <f>PRODUCT(G31,275)</f>
        <v>275</v>
      </c>
    </row>
    <row r="32" spans="1:9" s="3" customFormat="1" ht="15">
      <c r="A32" s="16" t="s">
        <v>30</v>
      </c>
      <c r="B32" s="5">
        <v>1</v>
      </c>
      <c r="C32" s="5">
        <v>0</v>
      </c>
      <c r="D32" s="6">
        <v>0</v>
      </c>
      <c r="E32" s="24">
        <f t="shared" si="0"/>
        <v>0</v>
      </c>
      <c r="F32" s="28" t="s">
        <v>49</v>
      </c>
      <c r="G32" s="24">
        <f t="shared" si="1"/>
        <v>1</v>
      </c>
      <c r="H32" s="25">
        <f>PRODUCT(G32,275)</f>
        <v>275</v>
      </c>
    </row>
    <row r="33" spans="1:9" s="3" customFormat="1" ht="15">
      <c r="A33" s="16" t="s">
        <v>31</v>
      </c>
      <c r="B33" s="5">
        <v>9</v>
      </c>
      <c r="C33" s="5">
        <v>7</v>
      </c>
      <c r="D33" s="6">
        <v>4</v>
      </c>
      <c r="E33" s="24">
        <f t="shared" si="0"/>
        <v>3</v>
      </c>
      <c r="F33" s="28" t="s">
        <v>49</v>
      </c>
      <c r="G33" s="24">
        <f t="shared" si="1"/>
        <v>5</v>
      </c>
      <c r="H33" s="25">
        <f>PRODUCT(G33,275)</f>
        <v>1375</v>
      </c>
    </row>
    <row r="34" spans="1:9" s="3" customFormat="1" ht="15">
      <c r="A34" s="16" t="s">
        <v>32</v>
      </c>
      <c r="B34" s="5">
        <v>2</v>
      </c>
      <c r="C34" s="5">
        <v>2</v>
      </c>
      <c r="D34" s="6">
        <v>0</v>
      </c>
      <c r="E34" s="24">
        <f t="shared" si="0"/>
        <v>2</v>
      </c>
      <c r="F34" s="7"/>
      <c r="G34" s="24">
        <f t="shared" si="1"/>
        <v>2</v>
      </c>
      <c r="H34" s="25">
        <f>PRODUCT(G34,275)</f>
        <v>550</v>
      </c>
    </row>
    <row r="35" spans="1:9" s="3" customFormat="1" ht="15">
      <c r="A35" s="16" t="s">
        <v>33</v>
      </c>
      <c r="B35" s="5">
        <v>3</v>
      </c>
      <c r="C35" s="5">
        <v>5</v>
      </c>
      <c r="D35" s="6">
        <v>2</v>
      </c>
      <c r="E35" s="24">
        <f t="shared" si="0"/>
        <v>3</v>
      </c>
      <c r="F35" s="7"/>
      <c r="G35" s="24">
        <f t="shared" si="1"/>
        <v>1</v>
      </c>
      <c r="H35" s="25">
        <f>PRODUCT(G35,275)</f>
        <v>275</v>
      </c>
    </row>
    <row r="36" spans="1:9" s="3" customFormat="1" ht="15">
      <c r="A36" s="16" t="s">
        <v>51</v>
      </c>
      <c r="B36" s="5">
        <v>2</v>
      </c>
      <c r="C36" s="5">
        <v>1</v>
      </c>
      <c r="D36" s="6">
        <v>0</v>
      </c>
      <c r="E36" s="24">
        <f t="shared" si="0"/>
        <v>1</v>
      </c>
      <c r="F36" s="28" t="s">
        <v>49</v>
      </c>
      <c r="G36" s="24">
        <f t="shared" si="1"/>
        <v>2</v>
      </c>
      <c r="H36" s="25">
        <f>PRODUCT(G36,275)</f>
        <v>550</v>
      </c>
    </row>
    <row r="37" spans="1:9" s="3" customFormat="1" ht="15">
      <c r="A37" s="16" t="s">
        <v>34</v>
      </c>
      <c r="B37" s="5">
        <v>2</v>
      </c>
      <c r="C37" s="5">
        <v>1</v>
      </c>
      <c r="D37" s="6">
        <v>0</v>
      </c>
      <c r="E37" s="24">
        <f t="shared" si="0"/>
        <v>1</v>
      </c>
      <c r="F37" s="28" t="s">
        <v>49</v>
      </c>
      <c r="G37" s="24">
        <f t="shared" si="1"/>
        <v>2</v>
      </c>
      <c r="H37" s="25">
        <f>PRODUCT(G37,275)</f>
        <v>550</v>
      </c>
    </row>
    <row r="38" spans="1:9" s="3" customFormat="1" ht="15">
      <c r="A38" s="16" t="s">
        <v>54</v>
      </c>
      <c r="B38" s="5">
        <v>3</v>
      </c>
      <c r="C38" s="5">
        <v>1</v>
      </c>
      <c r="D38" s="6">
        <v>0</v>
      </c>
      <c r="E38" s="24">
        <f t="shared" si="0"/>
        <v>1</v>
      </c>
      <c r="F38" s="28" t="s">
        <v>49</v>
      </c>
      <c r="G38" s="24">
        <f t="shared" si="1"/>
        <v>3</v>
      </c>
      <c r="H38" s="25">
        <f>PRODUCT(G38,275)</f>
        <v>825</v>
      </c>
    </row>
    <row r="39" spans="1:9" s="3" customFormat="1" ht="15">
      <c r="A39" s="16" t="s">
        <v>35</v>
      </c>
      <c r="B39" s="5">
        <v>3</v>
      </c>
      <c r="C39" s="5">
        <v>3</v>
      </c>
      <c r="D39" s="6">
        <v>1</v>
      </c>
      <c r="E39" s="24">
        <f t="shared" si="0"/>
        <v>2</v>
      </c>
      <c r="F39" s="7"/>
      <c r="G39" s="24">
        <f t="shared" si="1"/>
        <v>2</v>
      </c>
      <c r="H39" s="25">
        <f>PRODUCT(G39,275)</f>
        <v>550</v>
      </c>
    </row>
    <row r="40" spans="1:9" s="3" customFormat="1" ht="15">
      <c r="A40" s="16" t="s">
        <v>36</v>
      </c>
      <c r="B40" s="5">
        <v>4</v>
      </c>
      <c r="C40" s="5">
        <v>7</v>
      </c>
      <c r="D40" s="6">
        <v>1</v>
      </c>
      <c r="E40" s="24">
        <f t="shared" si="0"/>
        <v>6</v>
      </c>
      <c r="F40" s="7"/>
      <c r="G40" s="24">
        <f t="shared" si="1"/>
        <v>3</v>
      </c>
      <c r="H40" s="25">
        <f>PRODUCT(G40,275)</f>
        <v>825</v>
      </c>
    </row>
    <row r="41" spans="1:9" s="3" customFormat="1" ht="15">
      <c r="A41" s="16" t="s">
        <v>37</v>
      </c>
      <c r="B41" s="5">
        <v>2</v>
      </c>
      <c r="C41" s="5">
        <v>1</v>
      </c>
      <c r="D41" s="6">
        <v>0</v>
      </c>
      <c r="E41" s="24">
        <f t="shared" si="0"/>
        <v>1</v>
      </c>
      <c r="F41" s="28" t="s">
        <v>49</v>
      </c>
      <c r="G41" s="24">
        <f t="shared" si="1"/>
        <v>2</v>
      </c>
      <c r="H41" s="25">
        <f>PRODUCT(G41,275)</f>
        <v>550</v>
      </c>
    </row>
    <row r="42" spans="1:9" s="3" customFormat="1" ht="15">
      <c r="A42" s="17" t="s">
        <v>38</v>
      </c>
      <c r="B42" s="18">
        <v>2</v>
      </c>
      <c r="C42" s="18">
        <v>3</v>
      </c>
      <c r="D42" s="18">
        <v>2</v>
      </c>
      <c r="E42" s="18">
        <f t="shared" si="0"/>
        <v>1</v>
      </c>
      <c r="F42" s="19"/>
      <c r="G42" s="18">
        <f t="shared" si="1"/>
        <v>0</v>
      </c>
      <c r="H42" s="20">
        <f>PRODUCT(G42,275)</f>
        <v>0</v>
      </c>
      <c r="I42" s="21" t="s">
        <v>63</v>
      </c>
    </row>
    <row r="43" spans="1:9" s="3" customFormat="1" ht="15">
      <c r="A43" s="17" t="s">
        <v>39</v>
      </c>
      <c r="B43" s="18">
        <v>1</v>
      </c>
      <c r="C43" s="18">
        <v>1</v>
      </c>
      <c r="D43" s="18">
        <v>1</v>
      </c>
      <c r="E43" s="18">
        <f t="shared" si="0"/>
        <v>0</v>
      </c>
      <c r="F43" s="19"/>
      <c r="G43" s="18">
        <f t="shared" si="1"/>
        <v>0</v>
      </c>
      <c r="H43" s="20">
        <f>PRODUCT(G43,275)</f>
        <v>0</v>
      </c>
      <c r="I43" s="21" t="s">
        <v>63</v>
      </c>
    </row>
    <row r="44" spans="1:9" s="3" customFormat="1" ht="15">
      <c r="A44" s="16" t="s">
        <v>40</v>
      </c>
      <c r="B44" s="5">
        <v>4</v>
      </c>
      <c r="C44" s="5">
        <v>4</v>
      </c>
      <c r="D44" s="6">
        <v>3</v>
      </c>
      <c r="E44" s="24">
        <f t="shared" si="0"/>
        <v>1</v>
      </c>
      <c r="F44" s="7"/>
      <c r="G44" s="24">
        <f t="shared" si="1"/>
        <v>1</v>
      </c>
      <c r="H44" s="25">
        <f>PRODUCT(G44,275)</f>
        <v>275</v>
      </c>
    </row>
    <row r="45" spans="1:9" s="3" customFormat="1" ht="15">
      <c r="A45" s="16" t="s">
        <v>41</v>
      </c>
      <c r="B45" s="5">
        <v>3</v>
      </c>
      <c r="C45" s="5">
        <v>3</v>
      </c>
      <c r="D45" s="6">
        <v>0</v>
      </c>
      <c r="E45" s="24">
        <f t="shared" si="0"/>
        <v>3</v>
      </c>
      <c r="F45" s="7"/>
      <c r="G45" s="24">
        <f t="shared" si="1"/>
        <v>3</v>
      </c>
      <c r="H45" s="25">
        <f>PRODUCT(G45,275)</f>
        <v>825</v>
      </c>
    </row>
    <row r="46" spans="1:9" s="3" customFormat="1" ht="15">
      <c r="A46" s="17" t="s">
        <v>42</v>
      </c>
      <c r="B46" s="18">
        <v>1</v>
      </c>
      <c r="C46" s="18">
        <v>1</v>
      </c>
      <c r="D46" s="18">
        <v>1</v>
      </c>
      <c r="E46" s="18">
        <f t="shared" si="0"/>
        <v>0</v>
      </c>
      <c r="F46" s="19"/>
      <c r="G46" s="18">
        <f t="shared" si="1"/>
        <v>0</v>
      </c>
      <c r="H46" s="20">
        <f>PRODUCT(G46,275)</f>
        <v>0</v>
      </c>
      <c r="I46" s="21" t="s">
        <v>63</v>
      </c>
    </row>
    <row r="47" spans="1:9" s="3" customFormat="1" ht="15">
      <c r="A47" s="16" t="s">
        <v>52</v>
      </c>
      <c r="B47" s="5">
        <v>1</v>
      </c>
      <c r="C47" s="5">
        <v>0</v>
      </c>
      <c r="D47" s="6">
        <v>0</v>
      </c>
      <c r="E47" s="24">
        <f t="shared" si="0"/>
        <v>0</v>
      </c>
      <c r="F47" s="28" t="s">
        <v>49</v>
      </c>
      <c r="G47" s="24">
        <f t="shared" si="1"/>
        <v>1</v>
      </c>
      <c r="H47" s="25">
        <f>PRODUCT(G47,275)</f>
        <v>275</v>
      </c>
    </row>
    <row r="48" spans="1:9" s="3" customFormat="1" ht="15">
      <c r="A48" s="16" t="s">
        <v>53</v>
      </c>
      <c r="B48" s="5">
        <v>2</v>
      </c>
      <c r="C48" s="5">
        <v>1</v>
      </c>
      <c r="D48" s="6">
        <v>1</v>
      </c>
      <c r="E48" s="24">
        <f t="shared" si="0"/>
        <v>0</v>
      </c>
      <c r="F48" s="28" t="s">
        <v>49</v>
      </c>
      <c r="G48" s="24">
        <f t="shared" si="1"/>
        <v>1</v>
      </c>
      <c r="H48" s="25">
        <f>PRODUCT(G48,275)</f>
        <v>275</v>
      </c>
    </row>
    <row r="49" spans="1:9" s="3" customFormat="1" ht="15">
      <c r="A49" s="16" t="s">
        <v>43</v>
      </c>
      <c r="B49" s="5">
        <v>2</v>
      </c>
      <c r="C49" s="5">
        <v>0</v>
      </c>
      <c r="D49" s="6">
        <v>0</v>
      </c>
      <c r="E49" s="24">
        <f t="shared" si="0"/>
        <v>0</v>
      </c>
      <c r="F49" s="28" t="s">
        <v>49</v>
      </c>
      <c r="G49" s="24">
        <f t="shared" si="1"/>
        <v>2</v>
      </c>
      <c r="H49" s="25">
        <f>PRODUCT(G49,275)</f>
        <v>550</v>
      </c>
    </row>
    <row r="50" spans="1:9" s="3" customFormat="1" ht="15">
      <c r="A50" s="16" t="s">
        <v>44</v>
      </c>
      <c r="B50" s="5">
        <v>3</v>
      </c>
      <c r="C50" s="5">
        <v>1</v>
      </c>
      <c r="D50" s="6">
        <v>0</v>
      </c>
      <c r="E50" s="24">
        <f t="shared" si="0"/>
        <v>1</v>
      </c>
      <c r="F50" s="28" t="s">
        <v>49</v>
      </c>
      <c r="G50" s="24">
        <f t="shared" si="1"/>
        <v>3</v>
      </c>
      <c r="H50" s="25">
        <f>PRODUCT(G50,275)</f>
        <v>825</v>
      </c>
    </row>
    <row r="51" spans="1:9" s="3" customFormat="1" ht="15">
      <c r="A51" s="16" t="s">
        <v>45</v>
      </c>
      <c r="B51" s="5">
        <v>3</v>
      </c>
      <c r="C51" s="5">
        <v>4</v>
      </c>
      <c r="D51" s="6">
        <v>1</v>
      </c>
      <c r="E51" s="24">
        <f t="shared" si="0"/>
        <v>3</v>
      </c>
      <c r="F51" s="7"/>
      <c r="G51" s="24">
        <f t="shared" si="1"/>
        <v>2</v>
      </c>
      <c r="H51" s="25">
        <f>PRODUCT(G51,275)</f>
        <v>550</v>
      </c>
    </row>
    <row r="52" spans="1:9" s="3" customFormat="1" ht="15">
      <c r="A52" s="16" t="s">
        <v>46</v>
      </c>
      <c r="B52" s="5">
        <v>2</v>
      </c>
      <c r="C52" s="5">
        <v>2</v>
      </c>
      <c r="D52" s="6">
        <v>0</v>
      </c>
      <c r="E52" s="24">
        <f t="shared" si="0"/>
        <v>2</v>
      </c>
      <c r="F52" s="7"/>
      <c r="G52" s="24">
        <f t="shared" si="1"/>
        <v>2</v>
      </c>
      <c r="H52" s="25">
        <f>PRODUCT(G52,275)</f>
        <v>550</v>
      </c>
    </row>
    <row r="53" spans="1:9" s="3" customFormat="1" ht="15">
      <c r="A53" s="17" t="s">
        <v>47</v>
      </c>
      <c r="B53" s="18">
        <v>1</v>
      </c>
      <c r="C53" s="18">
        <v>1</v>
      </c>
      <c r="D53" s="18">
        <v>1</v>
      </c>
      <c r="E53" s="18">
        <f t="shared" si="0"/>
        <v>0</v>
      </c>
      <c r="F53" s="19"/>
      <c r="G53" s="18">
        <f t="shared" si="1"/>
        <v>0</v>
      </c>
      <c r="H53" s="20">
        <f>PRODUCT(G53,275)</f>
        <v>0</v>
      </c>
      <c r="I53" s="21" t="s">
        <v>63</v>
      </c>
    </row>
    <row r="54" spans="1:9" s="3" customFormat="1" ht="15">
      <c r="A54" s="16" t="s">
        <v>48</v>
      </c>
      <c r="B54" s="5">
        <v>1</v>
      </c>
      <c r="C54" s="5">
        <v>1</v>
      </c>
      <c r="D54" s="6">
        <v>0</v>
      </c>
      <c r="E54" s="24">
        <f t="shared" si="0"/>
        <v>1</v>
      </c>
      <c r="F54" s="7"/>
      <c r="G54" s="24">
        <f t="shared" si="1"/>
        <v>1</v>
      </c>
      <c r="H54" s="25">
        <f>PRODUCT(G54,275)</f>
        <v>275</v>
      </c>
    </row>
    <row r="56" spans="1:9">
      <c r="F56" s="2" t="s">
        <v>50</v>
      </c>
      <c r="G56" s="2">
        <f t="shared" ref="G56" si="2">SUM(G2:G55)</f>
        <v>75</v>
      </c>
      <c r="H56" s="10"/>
    </row>
  </sheetData>
  <autoFilter ref="A1:I56"/>
  <conditionalFormatting sqref="F1:G1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 horizontalCentered="1" verticalCentered="1"/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users</cp:lastModifiedBy>
  <cp:lastPrinted>2019-04-22T20:02:36Z</cp:lastPrinted>
  <dcterms:created xsi:type="dcterms:W3CDTF">2019-02-16T20:59:14Z</dcterms:created>
  <dcterms:modified xsi:type="dcterms:W3CDTF">2019-04-22T20:03:13Z</dcterms:modified>
</cp:coreProperties>
</file>